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<sst xmlns="http://schemas.openxmlformats.org/spreadsheetml/2006/main" count="142" uniqueCount="48">
  <si>
    <t>Classement</t>
  </si>
  <si>
    <t>Pourcentage</t>
  </si>
  <si>
    <t>PONEYS</t>
  </si>
  <si>
    <t>CLUB</t>
  </si>
  <si>
    <t>CUMULS</t>
  </si>
  <si>
    <t>11ème</t>
  </si>
  <si>
    <t>24ème</t>
  </si>
  <si>
    <t>3ème</t>
  </si>
  <si>
    <t>26ème</t>
  </si>
  <si>
    <t>8ème</t>
  </si>
  <si>
    <t>9ème</t>
  </si>
  <si>
    <t>5ème</t>
  </si>
  <si>
    <t>7ème</t>
  </si>
  <si>
    <t>4ème</t>
  </si>
  <si>
    <t>Attilly</t>
  </si>
  <si>
    <t>Ecuries Condé Ferreira</t>
  </si>
  <si>
    <t>Dhuisy</t>
  </si>
  <si>
    <t>EEE Hubert Anselin</t>
  </si>
  <si>
    <t>1er</t>
  </si>
  <si>
    <t>2ème</t>
  </si>
  <si>
    <t>28ème</t>
  </si>
  <si>
    <t>Team l'écho des poneys</t>
  </si>
  <si>
    <t>17ème</t>
  </si>
  <si>
    <t xml:space="preserve">sur </t>
  </si>
  <si>
    <t xml:space="preserve">Classé </t>
  </si>
  <si>
    <t>18ème</t>
  </si>
  <si>
    <t>Poney Club de Liverdy</t>
  </si>
  <si>
    <t>1er CLUB 77         (médailles)</t>
  </si>
  <si>
    <t>1er ex</t>
  </si>
  <si>
    <t>Engagés</t>
  </si>
  <si>
    <t>?</t>
  </si>
  <si>
    <t xml:space="preserve">7ème </t>
  </si>
  <si>
    <t>Epona</t>
  </si>
  <si>
    <t>CE de nantouiilet</t>
  </si>
  <si>
    <t xml:space="preserve">2ème </t>
  </si>
  <si>
    <t>1er quart</t>
  </si>
  <si>
    <t>Or</t>
  </si>
  <si>
    <t>Argent</t>
  </si>
  <si>
    <t>Bronze</t>
  </si>
  <si>
    <t>Total</t>
  </si>
  <si>
    <t>Clubs</t>
  </si>
  <si>
    <t>Haras de la  Jonchère</t>
  </si>
  <si>
    <t>CE du Rouget</t>
  </si>
  <si>
    <t xml:space="preserve">EEE Hubert Anselin </t>
  </si>
  <si>
    <t>CE de la Base de Loisirs de Jablines</t>
  </si>
  <si>
    <t>6ème</t>
  </si>
  <si>
    <t>10ème</t>
  </si>
  <si>
    <t xml:space="preserve">PC Ecuries  de Jouy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</si>
</sst>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9">
    <font>
      <sz val="10"/>
      <name val="Arial"/>
      <family val="0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33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21"/>
  <sheetViews>
    <sheetView tabSelected="1" view="pageLayout" zoomScale="110" zoomScalePageLayoutView="110" workbookViewId="0" topLeftCell="A1">
      <selection activeCell="AB18" sqref="AB18"/>
    </sheetView>
  </sheetViews>
  <sheetFormatPr defaultColWidth="11.28125" defaultRowHeight="12.75"/>
  <cols>
    <col min="1" max="1" width="6.421875" style="0" customWidth="1"/>
    <col min="2" max="28" width="5.00390625" style="0" customWidth="1"/>
    <col min="29" max="29" width="7.28125" style="0" customWidth="1"/>
  </cols>
  <sheetData>
    <row r="3" spans="1:27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</row>
    <row r="4" spans="1:29" ht="24.75" customHeight="1" thickTop="1">
      <c r="A4" s="12"/>
      <c r="B4" s="85" t="s">
        <v>2</v>
      </c>
      <c r="C4" s="86"/>
      <c r="D4" s="86"/>
      <c r="E4" s="86"/>
      <c r="F4" s="86"/>
      <c r="G4" s="86"/>
      <c r="H4" s="86"/>
      <c r="I4" s="86"/>
      <c r="J4" s="86"/>
      <c r="K4" s="85" t="s">
        <v>3</v>
      </c>
      <c r="L4" s="86"/>
      <c r="M4" s="86"/>
      <c r="N4" s="86"/>
      <c r="O4" s="86"/>
      <c r="P4" s="86"/>
      <c r="Q4" s="86"/>
      <c r="R4" s="86"/>
      <c r="S4" s="87"/>
      <c r="T4" s="88" t="s">
        <v>4</v>
      </c>
      <c r="U4" s="89"/>
      <c r="V4" s="89"/>
      <c r="W4" s="89"/>
      <c r="X4" s="89"/>
      <c r="Y4" s="89"/>
      <c r="Z4" s="89"/>
      <c r="AA4" s="89"/>
      <c r="AB4" s="90"/>
      <c r="AC4" s="9"/>
    </row>
    <row r="5" spans="1:29" ht="24.75" customHeight="1">
      <c r="A5" s="13"/>
      <c r="B5" s="14">
        <v>2007</v>
      </c>
      <c r="C5" s="15">
        <v>2008</v>
      </c>
      <c r="D5" s="15">
        <v>2009</v>
      </c>
      <c r="E5" s="16">
        <v>2010</v>
      </c>
      <c r="F5" s="15">
        <v>2011</v>
      </c>
      <c r="G5" s="16">
        <v>2012</v>
      </c>
      <c r="H5" s="16">
        <v>2013</v>
      </c>
      <c r="I5" s="16">
        <v>2014</v>
      </c>
      <c r="J5" s="17">
        <v>2015</v>
      </c>
      <c r="K5" s="14">
        <v>2007</v>
      </c>
      <c r="L5" s="15">
        <v>2008</v>
      </c>
      <c r="M5" s="15">
        <v>2009</v>
      </c>
      <c r="N5" s="16">
        <v>2010</v>
      </c>
      <c r="O5" s="15">
        <v>2011</v>
      </c>
      <c r="P5" s="16">
        <v>2012</v>
      </c>
      <c r="Q5" s="16">
        <v>2013</v>
      </c>
      <c r="R5" s="16">
        <v>2014</v>
      </c>
      <c r="S5" s="17">
        <v>2015</v>
      </c>
      <c r="T5" s="14">
        <v>2007</v>
      </c>
      <c r="U5" s="15">
        <v>2008</v>
      </c>
      <c r="V5" s="15">
        <v>2009</v>
      </c>
      <c r="W5" s="16">
        <v>2010</v>
      </c>
      <c r="X5" s="15">
        <v>2011</v>
      </c>
      <c r="Y5" s="15">
        <v>2012</v>
      </c>
      <c r="Z5" s="70">
        <v>2013</v>
      </c>
      <c r="AA5" s="79">
        <v>2014</v>
      </c>
      <c r="AB5" s="74">
        <v>2015</v>
      </c>
      <c r="AC5" s="5"/>
    </row>
    <row r="6" spans="1:29" ht="24.75" customHeight="1">
      <c r="A6" s="18" t="s">
        <v>36</v>
      </c>
      <c r="B6" s="19">
        <v>4</v>
      </c>
      <c r="C6" s="20">
        <v>2</v>
      </c>
      <c r="D6" s="20">
        <v>1</v>
      </c>
      <c r="E6" s="21">
        <v>5</v>
      </c>
      <c r="F6" s="20">
        <v>5</v>
      </c>
      <c r="G6" s="21">
        <v>6</v>
      </c>
      <c r="H6" s="21">
        <v>10</v>
      </c>
      <c r="I6" s="21">
        <v>5</v>
      </c>
      <c r="J6" s="22">
        <v>17</v>
      </c>
      <c r="K6" s="19">
        <v>1</v>
      </c>
      <c r="L6" s="20">
        <v>5</v>
      </c>
      <c r="M6" s="20">
        <v>3</v>
      </c>
      <c r="N6" s="21">
        <v>5</v>
      </c>
      <c r="O6" s="20">
        <v>9</v>
      </c>
      <c r="P6" s="23">
        <v>4</v>
      </c>
      <c r="Q6" s="21">
        <v>4</v>
      </c>
      <c r="R6" s="21">
        <v>3</v>
      </c>
      <c r="S6" s="22">
        <v>3</v>
      </c>
      <c r="T6" s="19">
        <f aca="true" t="shared" si="0" ref="T6:U8">SUM(K6+B6)</f>
        <v>5</v>
      </c>
      <c r="U6" s="19">
        <f t="shared" si="0"/>
        <v>7</v>
      </c>
      <c r="V6" s="19">
        <f aca="true" t="shared" si="1" ref="V6:AB8">SUM(M6+D6)</f>
        <v>4</v>
      </c>
      <c r="W6" s="19">
        <f t="shared" si="1"/>
        <v>10</v>
      </c>
      <c r="X6" s="19">
        <f t="shared" si="1"/>
        <v>14</v>
      </c>
      <c r="Y6" s="19">
        <f t="shared" si="1"/>
        <v>10</v>
      </c>
      <c r="Z6" s="19">
        <f t="shared" si="1"/>
        <v>14</v>
      </c>
      <c r="AA6" s="19">
        <f t="shared" si="1"/>
        <v>8</v>
      </c>
      <c r="AB6" s="19">
        <f t="shared" si="1"/>
        <v>20</v>
      </c>
      <c r="AC6" s="4"/>
    </row>
    <row r="7" spans="1:29" ht="24.75" customHeight="1">
      <c r="A7" s="18" t="s">
        <v>37</v>
      </c>
      <c r="B7" s="19">
        <v>1</v>
      </c>
      <c r="C7" s="20">
        <v>0</v>
      </c>
      <c r="D7" s="20">
        <v>7</v>
      </c>
      <c r="E7" s="21">
        <v>7</v>
      </c>
      <c r="F7" s="20">
        <v>7</v>
      </c>
      <c r="G7" s="21">
        <v>8</v>
      </c>
      <c r="H7" s="21">
        <v>4</v>
      </c>
      <c r="I7" s="21">
        <v>6</v>
      </c>
      <c r="J7" s="22">
        <v>9</v>
      </c>
      <c r="K7" s="19">
        <v>1</v>
      </c>
      <c r="L7" s="20">
        <v>4</v>
      </c>
      <c r="M7" s="20">
        <v>2</v>
      </c>
      <c r="N7" s="21">
        <v>3</v>
      </c>
      <c r="O7" s="20">
        <v>6</v>
      </c>
      <c r="P7" s="23">
        <v>6</v>
      </c>
      <c r="Q7" s="21">
        <v>0</v>
      </c>
      <c r="R7" s="21">
        <v>8</v>
      </c>
      <c r="S7" s="22">
        <v>7</v>
      </c>
      <c r="T7" s="19">
        <f t="shared" si="0"/>
        <v>2</v>
      </c>
      <c r="U7" s="19">
        <f t="shared" si="0"/>
        <v>4</v>
      </c>
      <c r="V7" s="19">
        <f t="shared" si="1"/>
        <v>9</v>
      </c>
      <c r="W7" s="19">
        <f t="shared" si="1"/>
        <v>10</v>
      </c>
      <c r="X7" s="19">
        <f t="shared" si="1"/>
        <v>13</v>
      </c>
      <c r="Y7" s="19">
        <f t="shared" si="1"/>
        <v>14</v>
      </c>
      <c r="Z7" s="19">
        <f t="shared" si="1"/>
        <v>4</v>
      </c>
      <c r="AA7" s="19">
        <f t="shared" si="1"/>
        <v>14</v>
      </c>
      <c r="AB7" s="19">
        <f t="shared" si="1"/>
        <v>16</v>
      </c>
      <c r="AC7" s="4"/>
    </row>
    <row r="8" spans="1:29" ht="24.75" customHeight="1">
      <c r="A8" s="18" t="s">
        <v>38</v>
      </c>
      <c r="B8" s="19">
        <v>2</v>
      </c>
      <c r="C8" s="20">
        <v>1</v>
      </c>
      <c r="D8" s="20">
        <v>7</v>
      </c>
      <c r="E8" s="21">
        <v>6</v>
      </c>
      <c r="F8" s="20">
        <v>1</v>
      </c>
      <c r="G8" s="21">
        <v>4</v>
      </c>
      <c r="H8" s="21">
        <v>6</v>
      </c>
      <c r="I8" s="21">
        <v>10</v>
      </c>
      <c r="J8" s="22">
        <v>6</v>
      </c>
      <c r="K8" s="19">
        <v>3</v>
      </c>
      <c r="L8" s="20">
        <v>3</v>
      </c>
      <c r="M8" s="20">
        <v>3</v>
      </c>
      <c r="N8" s="21">
        <v>6</v>
      </c>
      <c r="O8" s="20">
        <v>3</v>
      </c>
      <c r="P8" s="23">
        <v>3</v>
      </c>
      <c r="Q8" s="21">
        <v>6</v>
      </c>
      <c r="R8" s="21">
        <v>2</v>
      </c>
      <c r="S8" s="22">
        <v>6</v>
      </c>
      <c r="T8" s="19">
        <f t="shared" si="0"/>
        <v>5</v>
      </c>
      <c r="U8" s="19">
        <f t="shared" si="0"/>
        <v>4</v>
      </c>
      <c r="V8" s="19">
        <f t="shared" si="1"/>
        <v>10</v>
      </c>
      <c r="W8" s="19">
        <f t="shared" si="1"/>
        <v>12</v>
      </c>
      <c r="X8" s="19">
        <f t="shared" si="1"/>
        <v>4</v>
      </c>
      <c r="Y8" s="19">
        <f t="shared" si="1"/>
        <v>7</v>
      </c>
      <c r="Z8" s="19">
        <f t="shared" si="1"/>
        <v>12</v>
      </c>
      <c r="AA8" s="19">
        <f t="shared" si="1"/>
        <v>12</v>
      </c>
      <c r="AB8" s="19">
        <f t="shared" si="1"/>
        <v>12</v>
      </c>
      <c r="AC8" s="4"/>
    </row>
    <row r="9" spans="1:29" ht="24.75" customHeight="1">
      <c r="A9" s="24" t="s">
        <v>39</v>
      </c>
      <c r="B9" s="25">
        <v>7</v>
      </c>
      <c r="C9" s="26">
        <v>3</v>
      </c>
      <c r="D9" s="26">
        <v>15</v>
      </c>
      <c r="E9" s="27">
        <v>18</v>
      </c>
      <c r="F9" s="26">
        <v>13</v>
      </c>
      <c r="G9" s="27">
        <v>18</v>
      </c>
      <c r="H9" s="27">
        <v>20</v>
      </c>
      <c r="I9" s="27">
        <v>21</v>
      </c>
      <c r="J9" s="28">
        <f>SUM(J6:J8)</f>
        <v>32</v>
      </c>
      <c r="K9" s="29">
        <v>5</v>
      </c>
      <c r="L9" s="26">
        <v>12</v>
      </c>
      <c r="M9" s="26">
        <v>8</v>
      </c>
      <c r="N9" s="27">
        <v>14</v>
      </c>
      <c r="O9" s="26">
        <v>18</v>
      </c>
      <c r="P9" s="27">
        <v>13</v>
      </c>
      <c r="Q9" s="27">
        <v>10</v>
      </c>
      <c r="R9" s="27">
        <v>13</v>
      </c>
      <c r="S9" s="28">
        <f>SUM(S6:S8)</f>
        <v>16</v>
      </c>
      <c r="T9" s="82">
        <f>SUM(T6:T8)</f>
        <v>12</v>
      </c>
      <c r="U9" s="26">
        <f aca="true" t="shared" si="2" ref="U9:AB9">SUM(U6:U8)</f>
        <v>15</v>
      </c>
      <c r="V9" s="26">
        <f t="shared" si="2"/>
        <v>23</v>
      </c>
      <c r="W9" s="26">
        <f t="shared" si="2"/>
        <v>32</v>
      </c>
      <c r="X9" s="26">
        <f t="shared" si="2"/>
        <v>31</v>
      </c>
      <c r="Y9" s="26">
        <f t="shared" si="2"/>
        <v>31</v>
      </c>
      <c r="Z9" s="26">
        <f t="shared" si="2"/>
        <v>30</v>
      </c>
      <c r="AA9" s="26">
        <f t="shared" si="2"/>
        <v>34</v>
      </c>
      <c r="AB9" s="25">
        <f t="shared" si="2"/>
        <v>48</v>
      </c>
      <c r="AC9" s="5"/>
    </row>
    <row r="10" spans="1:29" ht="24.75" customHeight="1">
      <c r="A10" s="75" t="s">
        <v>0</v>
      </c>
      <c r="B10" s="31" t="s">
        <v>5</v>
      </c>
      <c r="C10" s="31" t="s">
        <v>6</v>
      </c>
      <c r="D10" s="32" t="s">
        <v>20</v>
      </c>
      <c r="E10" s="31" t="s">
        <v>12</v>
      </c>
      <c r="F10" s="32" t="s">
        <v>31</v>
      </c>
      <c r="G10" s="32" t="s">
        <v>31</v>
      </c>
      <c r="H10" s="32" t="s">
        <v>7</v>
      </c>
      <c r="I10" s="31" t="s">
        <v>12</v>
      </c>
      <c r="J10" s="84" t="s">
        <v>18</v>
      </c>
      <c r="K10" s="31" t="s">
        <v>8</v>
      </c>
      <c r="L10" s="31" t="s">
        <v>9</v>
      </c>
      <c r="M10" s="32" t="s">
        <v>10</v>
      </c>
      <c r="N10" s="31" t="s">
        <v>7</v>
      </c>
      <c r="O10" s="34" t="s">
        <v>18</v>
      </c>
      <c r="P10" s="32" t="s">
        <v>10</v>
      </c>
      <c r="Q10" s="32" t="s">
        <v>10</v>
      </c>
      <c r="R10" s="31" t="s">
        <v>10</v>
      </c>
      <c r="S10" s="81" t="s">
        <v>46</v>
      </c>
      <c r="T10" s="32" t="s">
        <v>22</v>
      </c>
      <c r="U10" s="31" t="s">
        <v>10</v>
      </c>
      <c r="V10" s="31" t="s">
        <v>25</v>
      </c>
      <c r="W10" s="31" t="s">
        <v>13</v>
      </c>
      <c r="X10" s="31" t="s">
        <v>13</v>
      </c>
      <c r="Y10" s="44" t="s">
        <v>9</v>
      </c>
      <c r="Z10" s="44" t="s">
        <v>7</v>
      </c>
      <c r="AA10" s="44" t="s">
        <v>13</v>
      </c>
      <c r="AB10" s="83" t="s">
        <v>19</v>
      </c>
      <c r="AC10" s="7"/>
    </row>
    <row r="11" spans="1:29" ht="24.75" customHeight="1">
      <c r="A11" s="24" t="s">
        <v>29</v>
      </c>
      <c r="B11" s="25">
        <v>168</v>
      </c>
      <c r="C11" s="26">
        <v>220</v>
      </c>
      <c r="D11" s="26">
        <v>337</v>
      </c>
      <c r="E11" s="27">
        <v>374</v>
      </c>
      <c r="F11" s="26">
        <v>367</v>
      </c>
      <c r="G11" s="27">
        <v>345</v>
      </c>
      <c r="H11" s="27">
        <v>303</v>
      </c>
      <c r="I11" s="27">
        <v>314</v>
      </c>
      <c r="J11" s="28">
        <v>319</v>
      </c>
      <c r="K11" s="25">
        <v>222</v>
      </c>
      <c r="L11" s="26">
        <v>238</v>
      </c>
      <c r="M11" s="26">
        <v>217</v>
      </c>
      <c r="N11" s="27">
        <v>234</v>
      </c>
      <c r="O11" s="26">
        <v>237</v>
      </c>
      <c r="P11" s="27">
        <v>213</v>
      </c>
      <c r="Q11" s="27">
        <v>193</v>
      </c>
      <c r="R11" s="27">
        <v>238</v>
      </c>
      <c r="S11" s="28">
        <v>229</v>
      </c>
      <c r="T11" s="29">
        <v>458</v>
      </c>
      <c r="U11" s="26">
        <v>554</v>
      </c>
      <c r="V11" s="26">
        <v>608</v>
      </c>
      <c r="W11" s="27">
        <v>604</v>
      </c>
      <c r="X11" s="27">
        <v>602</v>
      </c>
      <c r="Y11" s="26">
        <v>554</v>
      </c>
      <c r="Z11" s="27">
        <v>552</v>
      </c>
      <c r="AA11" s="27">
        <v>552</v>
      </c>
      <c r="AB11" s="28">
        <f>SUM(J11+S11)</f>
        <v>548</v>
      </c>
      <c r="AC11" s="8"/>
    </row>
    <row r="12" spans="1:33" ht="24.75" customHeight="1">
      <c r="A12" s="75" t="s">
        <v>0</v>
      </c>
      <c r="B12" s="31" t="s">
        <v>11</v>
      </c>
      <c r="C12" s="31" t="s">
        <v>7</v>
      </c>
      <c r="D12" s="32" t="s">
        <v>19</v>
      </c>
      <c r="E12" s="31" t="s">
        <v>19</v>
      </c>
      <c r="F12" s="32" t="s">
        <v>18</v>
      </c>
      <c r="G12" s="32" t="s">
        <v>19</v>
      </c>
      <c r="H12" s="32" t="s">
        <v>7</v>
      </c>
      <c r="I12" s="31" t="s">
        <v>7</v>
      </c>
      <c r="J12" s="81" t="s">
        <v>19</v>
      </c>
      <c r="K12" s="31" t="s">
        <v>7</v>
      </c>
      <c r="L12" s="31" t="s">
        <v>7</v>
      </c>
      <c r="M12" s="32" t="s">
        <v>7</v>
      </c>
      <c r="N12" s="31" t="s">
        <v>19</v>
      </c>
      <c r="O12" s="34" t="s">
        <v>13</v>
      </c>
      <c r="P12" s="32" t="s">
        <v>11</v>
      </c>
      <c r="Q12" s="32" t="s">
        <v>13</v>
      </c>
      <c r="R12" s="31" t="s">
        <v>13</v>
      </c>
      <c r="S12" s="81" t="s">
        <v>7</v>
      </c>
      <c r="T12" s="31" t="s">
        <v>7</v>
      </c>
      <c r="U12" s="31" t="s">
        <v>19</v>
      </c>
      <c r="V12" s="32" t="s">
        <v>19</v>
      </c>
      <c r="W12" s="31" t="s">
        <v>19</v>
      </c>
      <c r="X12" s="36" t="s">
        <v>19</v>
      </c>
      <c r="Y12" s="36" t="s">
        <v>7</v>
      </c>
      <c r="Z12" s="36" t="s">
        <v>7</v>
      </c>
      <c r="AA12" s="36" t="s">
        <v>7</v>
      </c>
      <c r="AB12" s="35" t="s">
        <v>19</v>
      </c>
      <c r="AC12" s="7"/>
      <c r="AF12" s="2"/>
      <c r="AG12" s="2"/>
    </row>
    <row r="13" spans="1:29" ht="24.75" customHeight="1">
      <c r="A13" s="24" t="s">
        <v>35</v>
      </c>
      <c r="B13" s="25">
        <v>63</v>
      </c>
      <c r="C13" s="26">
        <v>65</v>
      </c>
      <c r="D13" s="26">
        <v>86</v>
      </c>
      <c r="E13" s="27" t="s">
        <v>30</v>
      </c>
      <c r="F13" s="26" t="s">
        <v>30</v>
      </c>
      <c r="G13" s="27">
        <v>92</v>
      </c>
      <c r="H13" s="27">
        <v>77</v>
      </c>
      <c r="I13" s="27">
        <v>86</v>
      </c>
      <c r="J13" s="28">
        <v>80</v>
      </c>
      <c r="K13" s="25">
        <v>68</v>
      </c>
      <c r="L13" s="26">
        <v>77</v>
      </c>
      <c r="M13" s="26">
        <v>44</v>
      </c>
      <c r="N13" s="27" t="s">
        <v>30</v>
      </c>
      <c r="O13" s="26" t="s">
        <v>30</v>
      </c>
      <c r="P13" s="37">
        <v>53</v>
      </c>
      <c r="Q13" s="27">
        <v>57</v>
      </c>
      <c r="R13" s="27">
        <v>67</v>
      </c>
      <c r="S13" s="28">
        <v>66</v>
      </c>
      <c r="T13" s="26">
        <f>SUM(B13+K13)</f>
        <v>131</v>
      </c>
      <c r="U13" s="26">
        <f>SUM(C13+L13)</f>
        <v>142</v>
      </c>
      <c r="V13" s="27">
        <f>SUM(D13+M13)</f>
        <v>130</v>
      </c>
      <c r="W13" s="26" t="e">
        <f>SUM(E13+N13)</f>
        <v>#VALUE!</v>
      </c>
      <c r="X13" s="26" t="e">
        <f>SUM(F13+O13)</f>
        <v>#VALUE!</v>
      </c>
      <c r="Y13" s="27" t="e">
        <f>SUM(F13+O13)</f>
        <v>#VALUE!</v>
      </c>
      <c r="Z13" s="27">
        <f>SUM(H13+Q13)</f>
        <v>134</v>
      </c>
      <c r="AA13" s="26">
        <f>SUM(I13+R13)</f>
        <v>153</v>
      </c>
      <c r="AB13" s="26">
        <f>SUM(J13+S13)</f>
        <v>146</v>
      </c>
      <c r="AC13" s="8"/>
    </row>
    <row r="14" spans="1:29" ht="24.75" customHeight="1">
      <c r="A14" s="75" t="s">
        <v>0</v>
      </c>
      <c r="B14" s="30" t="s">
        <v>11</v>
      </c>
      <c r="C14" s="31" t="s">
        <v>13</v>
      </c>
      <c r="D14" s="31" t="s">
        <v>19</v>
      </c>
      <c r="E14" s="32"/>
      <c r="F14" s="31"/>
      <c r="G14" s="32" t="s">
        <v>28</v>
      </c>
      <c r="H14" s="32" t="s">
        <v>19</v>
      </c>
      <c r="I14" s="32" t="s">
        <v>7</v>
      </c>
      <c r="J14" s="33" t="s">
        <v>7</v>
      </c>
      <c r="K14" s="30" t="s">
        <v>11</v>
      </c>
      <c r="L14" s="31" t="s">
        <v>7</v>
      </c>
      <c r="M14" s="31" t="s">
        <v>11</v>
      </c>
      <c r="N14" s="32"/>
      <c r="O14" s="31"/>
      <c r="P14" s="34" t="s">
        <v>7</v>
      </c>
      <c r="Q14" s="32" t="s">
        <v>13</v>
      </c>
      <c r="R14" s="32" t="s">
        <v>13</v>
      </c>
      <c r="S14" s="33" t="s">
        <v>7</v>
      </c>
      <c r="T14" s="30" t="s">
        <v>13</v>
      </c>
      <c r="U14" s="31" t="s">
        <v>9</v>
      </c>
      <c r="V14" s="31" t="s">
        <v>7</v>
      </c>
      <c r="W14" s="32"/>
      <c r="X14" s="31"/>
      <c r="Y14" s="32" t="s">
        <v>7</v>
      </c>
      <c r="Z14" s="36" t="s">
        <v>13</v>
      </c>
      <c r="AA14" s="36" t="s">
        <v>13</v>
      </c>
      <c r="AB14" s="35" t="s">
        <v>7</v>
      </c>
      <c r="AC14" s="4"/>
    </row>
    <row r="15" spans="1:29" ht="24.75" customHeight="1">
      <c r="A15" s="75" t="s">
        <v>1</v>
      </c>
      <c r="B15" s="38">
        <v>37.5</v>
      </c>
      <c r="C15" s="20">
        <v>29.545454545454547</v>
      </c>
      <c r="D15" s="39">
        <v>25.519287833827892</v>
      </c>
      <c r="E15" s="40" t="e">
        <v>#VALUE!</v>
      </c>
      <c r="F15" s="39" t="e">
        <v>#VALUE!</v>
      </c>
      <c r="G15" s="40">
        <v>26.666666666666668</v>
      </c>
      <c r="H15" s="40">
        <v>25.412541254125415</v>
      </c>
      <c r="I15" s="40">
        <v>27.388535031847134</v>
      </c>
      <c r="J15" s="41">
        <f>AVERAGE(J13/J11)*100</f>
        <v>25.07836990595611</v>
      </c>
      <c r="K15" s="42">
        <v>30.630630630630627</v>
      </c>
      <c r="L15" s="39">
        <v>32.35294117647059</v>
      </c>
      <c r="M15" s="39">
        <v>20.276497695852534</v>
      </c>
      <c r="N15" s="40" t="e">
        <v>#VALUE!</v>
      </c>
      <c r="O15" s="40" t="e">
        <v>#VALUE!</v>
      </c>
      <c r="P15" s="40">
        <v>24.88262910798122</v>
      </c>
      <c r="Q15" s="40">
        <v>29.533678756476682</v>
      </c>
      <c r="R15" s="40">
        <v>28.15126050420168</v>
      </c>
      <c r="S15" s="41">
        <f>AVERAGE(S13/S11)*100</f>
        <v>28.82096069868996</v>
      </c>
      <c r="T15" s="42">
        <v>31.004366812227076</v>
      </c>
      <c r="U15" s="39">
        <v>23.465703971119133</v>
      </c>
      <c r="V15" s="39" t="e">
        <v>#VALUE!</v>
      </c>
      <c r="W15" s="40" t="e">
        <v>#VALUE!</v>
      </c>
      <c r="X15" s="40">
        <v>24.086378737541526</v>
      </c>
      <c r="Y15" s="40">
        <v>26.173285198555956</v>
      </c>
      <c r="Z15" s="40">
        <f>SUM(Z13/Z11)*100</f>
        <v>24.27536231884058</v>
      </c>
      <c r="AA15" s="40">
        <f>SUM(AA13/AA11)*100</f>
        <v>27.717391304347828</v>
      </c>
      <c r="AB15" s="41">
        <f>AVERAGE(AB13/AB11)*100</f>
        <v>26.642335766423358</v>
      </c>
      <c r="AC15" s="6"/>
    </row>
    <row r="16" spans="1:29" ht="24.75" customHeight="1">
      <c r="A16" s="24" t="s">
        <v>40</v>
      </c>
      <c r="B16" s="25">
        <v>32</v>
      </c>
      <c r="C16" s="26">
        <v>38</v>
      </c>
      <c r="D16" s="26">
        <v>43</v>
      </c>
      <c r="E16" s="27">
        <v>51</v>
      </c>
      <c r="F16" s="26">
        <v>45</v>
      </c>
      <c r="G16" s="27">
        <v>54</v>
      </c>
      <c r="H16" s="27">
        <v>42</v>
      </c>
      <c r="I16" s="27">
        <v>46</v>
      </c>
      <c r="J16" s="28">
        <v>37</v>
      </c>
      <c r="K16" s="25">
        <v>36</v>
      </c>
      <c r="L16" s="26">
        <v>44</v>
      </c>
      <c r="M16" s="26">
        <v>42</v>
      </c>
      <c r="N16" s="27">
        <v>45</v>
      </c>
      <c r="O16" s="26">
        <v>44</v>
      </c>
      <c r="P16" s="37">
        <v>42</v>
      </c>
      <c r="Q16" s="27">
        <v>35</v>
      </c>
      <c r="R16" s="27">
        <v>44</v>
      </c>
      <c r="S16" s="28">
        <v>42</v>
      </c>
      <c r="T16" s="27">
        <v>82</v>
      </c>
      <c r="U16" s="27">
        <v>85</v>
      </c>
      <c r="V16" s="27">
        <v>96</v>
      </c>
      <c r="W16" s="27">
        <v>89</v>
      </c>
      <c r="X16" s="27">
        <v>96</v>
      </c>
      <c r="Y16" s="27">
        <v>60</v>
      </c>
      <c r="Z16" s="27">
        <v>58</v>
      </c>
      <c r="AA16" s="27">
        <v>69</v>
      </c>
      <c r="AB16" s="28">
        <v>62</v>
      </c>
      <c r="AC16" s="8"/>
    </row>
    <row r="17" spans="1:29" ht="24.75" customHeight="1">
      <c r="A17" s="75" t="s">
        <v>0</v>
      </c>
      <c r="B17" s="43"/>
      <c r="C17" s="44" t="s">
        <v>7</v>
      </c>
      <c r="D17" s="44" t="s">
        <v>19</v>
      </c>
      <c r="E17" s="36" t="s">
        <v>28</v>
      </c>
      <c r="F17" s="44" t="s">
        <v>19</v>
      </c>
      <c r="G17" s="36" t="s">
        <v>18</v>
      </c>
      <c r="H17" s="36" t="s">
        <v>18</v>
      </c>
      <c r="I17" s="36" t="s">
        <v>19</v>
      </c>
      <c r="J17" s="35" t="s">
        <v>45</v>
      </c>
      <c r="K17" s="43"/>
      <c r="L17" s="44" t="s">
        <v>18</v>
      </c>
      <c r="M17" s="44" t="s">
        <v>18</v>
      </c>
      <c r="N17" s="36" t="s">
        <v>19</v>
      </c>
      <c r="O17" s="44" t="s">
        <v>19</v>
      </c>
      <c r="P17" s="44" t="s">
        <v>34</v>
      </c>
      <c r="Q17" s="36" t="s">
        <v>13</v>
      </c>
      <c r="R17" s="36" t="s">
        <v>13</v>
      </c>
      <c r="S17" s="35" t="s">
        <v>13</v>
      </c>
      <c r="T17" s="43"/>
      <c r="U17" s="44"/>
      <c r="V17" s="44"/>
      <c r="W17" s="36"/>
      <c r="X17" s="44"/>
      <c r="Y17" s="45"/>
      <c r="Z17" s="36"/>
      <c r="AA17" s="36" t="s">
        <v>7</v>
      </c>
      <c r="AB17" s="35" t="s">
        <v>7</v>
      </c>
      <c r="AC17" s="3"/>
    </row>
    <row r="18" spans="1:29" ht="42" customHeight="1">
      <c r="A18" s="46" t="s">
        <v>27</v>
      </c>
      <c r="B18" s="11" t="s">
        <v>14</v>
      </c>
      <c r="C18" s="47" t="s">
        <v>15</v>
      </c>
      <c r="D18" s="48" t="s">
        <v>21</v>
      </c>
      <c r="E18" s="49" t="s">
        <v>21</v>
      </c>
      <c r="F18" s="48" t="s">
        <v>32</v>
      </c>
      <c r="G18" s="49" t="s">
        <v>32</v>
      </c>
      <c r="H18" s="49" t="s">
        <v>41</v>
      </c>
      <c r="I18" s="78" t="s">
        <v>42</v>
      </c>
      <c r="J18" s="76" t="s">
        <v>44</v>
      </c>
      <c r="K18" s="50" t="s">
        <v>16</v>
      </c>
      <c r="L18" s="47" t="s">
        <v>17</v>
      </c>
      <c r="M18" s="48" t="s">
        <v>26</v>
      </c>
      <c r="N18" s="49" t="s">
        <v>17</v>
      </c>
      <c r="O18" s="48" t="s">
        <v>33</v>
      </c>
      <c r="P18" s="51" t="s">
        <v>14</v>
      </c>
      <c r="Q18" s="49" t="s">
        <v>17</v>
      </c>
      <c r="R18" s="49" t="s">
        <v>43</v>
      </c>
      <c r="S18" s="76" t="s">
        <v>47</v>
      </c>
      <c r="T18" s="50" t="s">
        <v>14</v>
      </c>
      <c r="U18" s="47" t="s">
        <v>17</v>
      </c>
      <c r="V18" s="48" t="s">
        <v>21</v>
      </c>
      <c r="W18" s="49" t="s">
        <v>21</v>
      </c>
      <c r="X18" s="48" t="s">
        <v>32</v>
      </c>
      <c r="Y18" s="49" t="s">
        <v>32</v>
      </c>
      <c r="Z18" s="71" t="s">
        <v>17</v>
      </c>
      <c r="AA18" s="49" t="s">
        <v>17</v>
      </c>
      <c r="AB18" s="76" t="s">
        <v>44</v>
      </c>
      <c r="AC18" s="4"/>
    </row>
    <row r="19" spans="1:29" ht="24.75" customHeight="1">
      <c r="A19" s="52" t="s">
        <v>24</v>
      </c>
      <c r="B19" s="53">
        <v>33</v>
      </c>
      <c r="C19" s="54">
        <v>26</v>
      </c>
      <c r="D19" s="55">
        <v>26</v>
      </c>
      <c r="E19" s="56">
        <v>12</v>
      </c>
      <c r="F19" s="55">
        <v>14</v>
      </c>
      <c r="G19" s="56">
        <v>9</v>
      </c>
      <c r="H19" s="56">
        <v>37</v>
      </c>
      <c r="I19" s="56">
        <v>12</v>
      </c>
      <c r="J19" s="57">
        <v>3</v>
      </c>
      <c r="K19" s="58">
        <v>69</v>
      </c>
      <c r="L19" s="54">
        <v>14</v>
      </c>
      <c r="M19" s="55">
        <v>88</v>
      </c>
      <c r="N19" s="59">
        <v>17</v>
      </c>
      <c r="O19" s="54">
        <v>9</v>
      </c>
      <c r="P19" s="60">
        <v>42</v>
      </c>
      <c r="Q19" s="59">
        <v>5</v>
      </c>
      <c r="R19" s="59">
        <v>64</v>
      </c>
      <c r="S19" s="61">
        <v>16</v>
      </c>
      <c r="T19" s="58">
        <v>37</v>
      </c>
      <c r="U19" s="54">
        <v>29</v>
      </c>
      <c r="V19" s="55">
        <v>45</v>
      </c>
      <c r="W19" s="59">
        <v>28</v>
      </c>
      <c r="X19" s="54">
        <v>9</v>
      </c>
      <c r="Y19" s="56">
        <v>21</v>
      </c>
      <c r="Z19" s="72">
        <v>15</v>
      </c>
      <c r="AA19" s="72">
        <v>81</v>
      </c>
      <c r="AB19" s="62">
        <v>5</v>
      </c>
      <c r="AC19" s="4"/>
    </row>
    <row r="20" spans="1:29" ht="24.75" customHeight="1" thickBot="1">
      <c r="A20" s="63" t="s">
        <v>23</v>
      </c>
      <c r="B20" s="64">
        <v>912</v>
      </c>
      <c r="C20" s="65">
        <v>956</v>
      </c>
      <c r="D20" s="65">
        <v>1090</v>
      </c>
      <c r="E20" s="66">
        <v>1154</v>
      </c>
      <c r="F20" s="65">
        <v>1219</v>
      </c>
      <c r="G20" s="66">
        <v>1231</v>
      </c>
      <c r="H20" s="66">
        <v>1176</v>
      </c>
      <c r="I20" s="66">
        <v>1237</v>
      </c>
      <c r="J20" s="67">
        <v>1342</v>
      </c>
      <c r="K20" s="64">
        <v>975</v>
      </c>
      <c r="L20" s="65">
        <v>1139</v>
      </c>
      <c r="M20" s="65">
        <v>1104</v>
      </c>
      <c r="N20" s="66">
        <v>1234</v>
      </c>
      <c r="O20" s="65">
        <v>1272</v>
      </c>
      <c r="P20" s="68">
        <v>1350</v>
      </c>
      <c r="Q20" s="66">
        <v>1324</v>
      </c>
      <c r="R20" s="66">
        <v>1479</v>
      </c>
      <c r="S20" s="67">
        <v>1495</v>
      </c>
      <c r="T20" s="64">
        <v>1545</v>
      </c>
      <c r="U20" s="65">
        <v>1745</v>
      </c>
      <c r="V20" s="65">
        <v>1769</v>
      </c>
      <c r="W20" s="66">
        <v>1902</v>
      </c>
      <c r="X20" s="65">
        <v>1987</v>
      </c>
      <c r="Y20" s="69">
        <v>2581</v>
      </c>
      <c r="Z20" s="73">
        <v>2037</v>
      </c>
      <c r="AA20" s="80">
        <v>2031</v>
      </c>
      <c r="AB20" s="77">
        <v>2256</v>
      </c>
      <c r="AC20" s="4"/>
    </row>
    <row r="21" ht="13.5" thickTop="1">
      <c r="AB21" s="10"/>
    </row>
  </sheetData>
  <sheetProtection/>
  <mergeCells count="3">
    <mergeCell ref="B4:J4"/>
    <mergeCell ref="K4:S4"/>
    <mergeCell ref="T4:AB4"/>
  </mergeCells>
  <printOptions/>
  <pageMargins left="0" right="0.03937007874015748" top="0.2755905511811024" bottom="0.2362204724409449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Alain BOHAN</cp:lastModifiedBy>
  <cp:lastPrinted>2014-11-05T14:26:03Z</cp:lastPrinted>
  <dcterms:created xsi:type="dcterms:W3CDTF">2009-06-29T16:21:09Z</dcterms:created>
  <dcterms:modified xsi:type="dcterms:W3CDTF">2015-08-27T16:29:13Z</dcterms:modified>
  <cp:category/>
  <cp:version/>
  <cp:contentType/>
  <cp:contentStatus/>
</cp:coreProperties>
</file>